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8195" windowHeight="11760" activeTab="5"/>
  </bookViews>
  <sheets>
    <sheet name="HEI - England" sheetId="15" r:id="rId1"/>
    <sheet name="HEI - Scotland" sheetId="19" r:id="rId2"/>
    <sheet name="HEI - Wales" sheetId="20" r:id="rId3"/>
    <sheet name="OU" sheetId="13" r:id="rId4"/>
    <sheet name="Birkbeck" sheetId="12" r:id="rId5"/>
    <sheet name="Russell" sheetId="18" r:id="rId6"/>
  </sheets>
  <calcPr calcId="125725"/>
</workbook>
</file>

<file path=xl/calcChain.xml><?xml version="1.0" encoding="utf-8"?>
<calcChain xmlns="http://schemas.openxmlformats.org/spreadsheetml/2006/main">
  <c r="H35" i="15"/>
  <c r="H34"/>
  <c r="C35"/>
  <c r="B35"/>
  <c r="G35" s="1"/>
  <c r="C34"/>
  <c r="B34"/>
  <c r="G30" i="18"/>
  <c r="J30"/>
  <c r="G29"/>
  <c r="J29"/>
  <c r="G30" i="15"/>
  <c r="J30"/>
  <c r="G29"/>
  <c r="J29"/>
  <c r="G30" i="13"/>
  <c r="J30"/>
  <c r="G29"/>
  <c r="J29"/>
  <c r="J35" i="12"/>
  <c r="J34"/>
  <c r="G35"/>
  <c r="G34"/>
  <c r="J30"/>
  <c r="J29"/>
  <c r="G30"/>
  <c r="G29"/>
  <c r="G34" i="15" l="1"/>
  <c r="J34" s="1"/>
  <c r="J35"/>
</calcChain>
</file>

<file path=xl/sharedStrings.xml><?xml version="1.0" encoding="utf-8"?>
<sst xmlns="http://schemas.openxmlformats.org/spreadsheetml/2006/main" count="208" uniqueCount="30">
  <si>
    <t>Open University</t>
  </si>
  <si>
    <t>Other</t>
  </si>
  <si>
    <t>All</t>
  </si>
  <si>
    <t>First degree, HND, FD</t>
  </si>
  <si>
    <t>First degree</t>
  </si>
  <si>
    <t>HND, FD</t>
  </si>
  <si>
    <t>Other - credits</t>
  </si>
  <si>
    <t>Other -quals</t>
  </si>
  <si>
    <t>Birkbeck College</t>
  </si>
  <si>
    <t>HESA data - Standard HESA definition of entrants</t>
  </si>
  <si>
    <t>HESA data - Constrained definition of entrants</t>
  </si>
  <si>
    <t>2012-13</t>
  </si>
  <si>
    <t>2011-12</t>
  </si>
  <si>
    <t>2003-04</t>
  </si>
  <si>
    <t>2004-05</t>
  </si>
  <si>
    <t>HESES data - original</t>
  </si>
  <si>
    <t>Birkbeck's HESES recreation figures</t>
  </si>
  <si>
    <t>2005-06</t>
  </si>
  <si>
    <t>2006-07</t>
  </si>
  <si>
    <t>2007-08</t>
  </si>
  <si>
    <t>2008-09</t>
  </si>
  <si>
    <t>2009-10</t>
  </si>
  <si>
    <t>2010-11</t>
  </si>
  <si>
    <t xml:space="preserve">HESES data </t>
  </si>
  <si>
    <t xml:space="preserve"> </t>
  </si>
  <si>
    <t>HEIS in England excluding Open University</t>
  </si>
  <si>
    <t>HESES data - with Birkbeck recreation figures</t>
  </si>
  <si>
    <t>Russell Group in England</t>
  </si>
  <si>
    <t>HEIS in Scotland</t>
  </si>
  <si>
    <t>HEIS in Wales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</si>
</sst>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Border="1" applyAlignment="1">
      <alignment horizontal="right" wrapText="1"/>
    </xf>
    <xf numFmtId="164" fontId="1" fillId="0" borderId="0" xfId="1" applyNumberFormat="1" applyFont="1"/>
    <xf numFmtId="0" fontId="0" fillId="0" borderId="0" xfId="0" applyAlignment="1">
      <alignment horizontal="center"/>
    </xf>
    <xf numFmtId="9" fontId="1" fillId="0" borderId="0" xfId="2" applyFont="1"/>
    <xf numFmtId="0" fontId="0" fillId="0" borderId="1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5"/>
  <sheetViews>
    <sheetView topLeftCell="A16" workbookViewId="0">
      <selection activeCell="B39" sqref="B39:C40"/>
    </sheetView>
  </sheetViews>
  <sheetFormatPr defaultRowHeight="15"/>
  <sheetData>
    <row r="1" spans="1:16">
      <c r="A1" s="1" t="s">
        <v>25</v>
      </c>
    </row>
    <row r="3" spans="1:16">
      <c r="A3" s="8" t="s">
        <v>9</v>
      </c>
      <c r="B3" s="8"/>
      <c r="C3" s="8"/>
      <c r="D3" s="8"/>
      <c r="E3" s="8"/>
      <c r="F3" s="8"/>
      <c r="G3" s="8"/>
      <c r="H3" s="8"/>
      <c r="I3" s="8"/>
      <c r="J3" s="8"/>
    </row>
    <row r="4" spans="1:16" ht="45">
      <c r="B4" s="3" t="s">
        <v>4</v>
      </c>
      <c r="C4" s="3" t="s">
        <v>5</v>
      </c>
      <c r="D4" s="3" t="s">
        <v>6</v>
      </c>
      <c r="E4" s="3" t="s">
        <v>7</v>
      </c>
      <c r="F4" s="2"/>
      <c r="G4" s="4" t="s">
        <v>3</v>
      </c>
      <c r="H4" s="3" t="s">
        <v>1</v>
      </c>
      <c r="I4" s="3"/>
      <c r="J4" s="3" t="s">
        <v>2</v>
      </c>
    </row>
    <row r="5" spans="1:16">
      <c r="A5">
        <v>2003</v>
      </c>
      <c r="B5">
        <v>26960</v>
      </c>
      <c r="C5">
        <v>11975</v>
      </c>
      <c r="D5">
        <v>58335</v>
      </c>
      <c r="E5">
        <v>99975</v>
      </c>
      <c r="G5">
        <v>38935</v>
      </c>
      <c r="H5">
        <v>158315</v>
      </c>
      <c r="J5">
        <v>197250</v>
      </c>
    </row>
    <row r="6" spans="1:16">
      <c r="A6">
        <v>2004</v>
      </c>
      <c r="B6">
        <v>26805</v>
      </c>
      <c r="C6">
        <v>12200</v>
      </c>
      <c r="D6">
        <v>57605</v>
      </c>
      <c r="E6">
        <v>97880</v>
      </c>
      <c r="G6">
        <v>39005</v>
      </c>
      <c r="H6">
        <v>155485</v>
      </c>
      <c r="J6">
        <v>194490</v>
      </c>
    </row>
    <row r="7" spans="1:16">
      <c r="A7">
        <v>2005</v>
      </c>
      <c r="B7">
        <v>27280</v>
      </c>
      <c r="C7">
        <v>13520</v>
      </c>
      <c r="D7">
        <v>57170</v>
      </c>
      <c r="E7">
        <v>97130</v>
      </c>
      <c r="G7">
        <v>40800</v>
      </c>
      <c r="H7">
        <v>154300</v>
      </c>
      <c r="J7">
        <v>195100</v>
      </c>
    </row>
    <row r="8" spans="1:16">
      <c r="A8">
        <v>2006</v>
      </c>
      <c r="B8">
        <v>25015</v>
      </c>
      <c r="C8">
        <v>15170</v>
      </c>
      <c r="D8">
        <v>53785</v>
      </c>
      <c r="E8">
        <v>91705</v>
      </c>
      <c r="G8">
        <v>40185</v>
      </c>
      <c r="H8">
        <v>145485</v>
      </c>
      <c r="J8">
        <v>185675</v>
      </c>
    </row>
    <row r="9" spans="1:16">
      <c r="A9">
        <v>2007</v>
      </c>
      <c r="B9">
        <v>24050</v>
      </c>
      <c r="C9">
        <v>17435</v>
      </c>
      <c r="D9">
        <v>61625</v>
      </c>
      <c r="E9">
        <v>77085</v>
      </c>
      <c r="G9">
        <v>41490</v>
      </c>
      <c r="H9">
        <v>138710</v>
      </c>
      <c r="J9">
        <v>180195</v>
      </c>
    </row>
    <row r="10" spans="1:16">
      <c r="A10">
        <v>2008</v>
      </c>
      <c r="B10">
        <v>24740</v>
      </c>
      <c r="C10">
        <v>17820</v>
      </c>
      <c r="D10">
        <v>64710</v>
      </c>
      <c r="E10">
        <v>78275</v>
      </c>
      <c r="G10">
        <v>42565</v>
      </c>
      <c r="H10">
        <v>142985</v>
      </c>
      <c r="J10">
        <v>185545</v>
      </c>
    </row>
    <row r="11" spans="1:16">
      <c r="A11">
        <v>2009</v>
      </c>
      <c r="B11">
        <v>23730</v>
      </c>
      <c r="C11">
        <v>18105</v>
      </c>
      <c r="D11">
        <v>65270</v>
      </c>
      <c r="E11">
        <v>66630</v>
      </c>
      <c r="G11">
        <v>41835</v>
      </c>
      <c r="H11">
        <v>131900</v>
      </c>
      <c r="J11">
        <v>173735</v>
      </c>
    </row>
    <row r="12" spans="1:16">
      <c r="A12">
        <v>2010</v>
      </c>
      <c r="B12">
        <v>21955</v>
      </c>
      <c r="C12">
        <v>15920</v>
      </c>
      <c r="D12">
        <v>57085</v>
      </c>
      <c r="E12">
        <v>54950</v>
      </c>
      <c r="G12">
        <v>37875</v>
      </c>
      <c r="H12">
        <v>112035</v>
      </c>
      <c r="J12">
        <v>149905</v>
      </c>
    </row>
    <row r="13" spans="1:16">
      <c r="A13">
        <v>2011</v>
      </c>
      <c r="B13">
        <v>24940</v>
      </c>
      <c r="C13">
        <v>15245</v>
      </c>
      <c r="D13">
        <v>50680</v>
      </c>
      <c r="E13">
        <v>51625</v>
      </c>
      <c r="G13">
        <v>40185</v>
      </c>
      <c r="H13">
        <v>102305</v>
      </c>
      <c r="J13">
        <v>142490</v>
      </c>
    </row>
    <row r="14" spans="1:16">
      <c r="M14" s="7"/>
      <c r="N14" s="7"/>
      <c r="O14" s="7"/>
      <c r="P14" s="7"/>
    </row>
    <row r="15" spans="1:16">
      <c r="A15" s="8" t="s">
        <v>10</v>
      </c>
      <c r="B15" s="8"/>
      <c r="C15" s="8"/>
      <c r="D15" s="8"/>
      <c r="E15" s="8"/>
      <c r="F15" s="8"/>
      <c r="G15" s="8"/>
      <c r="H15" s="8"/>
      <c r="I15" s="8"/>
      <c r="J15" s="8"/>
      <c r="M15" s="7"/>
      <c r="N15" s="7"/>
      <c r="O15" s="7"/>
      <c r="P15" s="7"/>
    </row>
    <row r="16" spans="1:16" ht="45">
      <c r="B16" s="3" t="s">
        <v>4</v>
      </c>
      <c r="C16" s="3" t="s">
        <v>5</v>
      </c>
      <c r="D16" s="3" t="s">
        <v>6</v>
      </c>
      <c r="E16" s="3" t="s">
        <v>7</v>
      </c>
      <c r="F16" s="2"/>
      <c r="G16" s="4" t="s">
        <v>3</v>
      </c>
      <c r="H16" s="3" t="s">
        <v>1</v>
      </c>
      <c r="I16" s="3"/>
      <c r="J16" s="3" t="s">
        <v>2</v>
      </c>
      <c r="M16" s="7"/>
      <c r="N16" s="7"/>
      <c r="O16" s="7"/>
      <c r="P16" s="7"/>
    </row>
    <row r="17" spans="1:12">
      <c r="A17">
        <v>2003</v>
      </c>
      <c r="B17">
        <v>22325</v>
      </c>
      <c r="C17">
        <v>11220</v>
      </c>
      <c r="D17">
        <v>39970</v>
      </c>
      <c r="E17">
        <v>87035</v>
      </c>
      <c r="G17">
        <v>33550</v>
      </c>
      <c r="H17">
        <v>127005</v>
      </c>
      <c r="J17">
        <v>160550</v>
      </c>
    </row>
    <row r="18" spans="1:12">
      <c r="A18">
        <v>2004</v>
      </c>
      <c r="B18">
        <v>22015</v>
      </c>
      <c r="C18">
        <v>11460</v>
      </c>
      <c r="D18">
        <v>39680</v>
      </c>
      <c r="E18">
        <v>85755</v>
      </c>
      <c r="G18">
        <v>33475</v>
      </c>
      <c r="H18">
        <v>125435</v>
      </c>
      <c r="J18">
        <v>158910</v>
      </c>
    </row>
    <row r="19" spans="1:12">
      <c r="A19">
        <v>2005</v>
      </c>
      <c r="B19">
        <v>22295</v>
      </c>
      <c r="C19">
        <v>12495</v>
      </c>
      <c r="D19">
        <v>39385</v>
      </c>
      <c r="E19">
        <v>85955</v>
      </c>
      <c r="G19">
        <v>34790</v>
      </c>
      <c r="H19">
        <v>125340</v>
      </c>
      <c r="J19">
        <v>160130</v>
      </c>
    </row>
    <row r="20" spans="1:12">
      <c r="A20">
        <v>2006</v>
      </c>
      <c r="B20">
        <v>20665</v>
      </c>
      <c r="C20">
        <v>14485</v>
      </c>
      <c r="D20">
        <v>35655</v>
      </c>
      <c r="E20">
        <v>79475</v>
      </c>
      <c r="G20">
        <v>35150</v>
      </c>
      <c r="H20">
        <v>115130</v>
      </c>
      <c r="J20">
        <v>150280</v>
      </c>
    </row>
    <row r="21" spans="1:12">
      <c r="A21">
        <v>2007</v>
      </c>
      <c r="B21">
        <v>19395</v>
      </c>
      <c r="C21">
        <v>16720</v>
      </c>
      <c r="D21">
        <v>44635</v>
      </c>
      <c r="E21">
        <v>67935</v>
      </c>
      <c r="G21">
        <v>36115</v>
      </c>
      <c r="H21">
        <v>112570</v>
      </c>
      <c r="J21">
        <v>148685</v>
      </c>
    </row>
    <row r="22" spans="1:12">
      <c r="A22">
        <v>2008</v>
      </c>
      <c r="B22">
        <v>19740</v>
      </c>
      <c r="C22">
        <v>17045</v>
      </c>
      <c r="D22">
        <v>48325</v>
      </c>
      <c r="E22">
        <v>69870</v>
      </c>
      <c r="G22">
        <v>36785</v>
      </c>
      <c r="H22">
        <v>118195</v>
      </c>
      <c r="J22">
        <v>154980</v>
      </c>
    </row>
    <row r="23" spans="1:12">
      <c r="A23">
        <v>2009</v>
      </c>
      <c r="B23">
        <v>17765</v>
      </c>
      <c r="C23">
        <v>17200</v>
      </c>
      <c r="D23">
        <v>48580</v>
      </c>
      <c r="E23">
        <v>58780</v>
      </c>
      <c r="G23">
        <v>34965</v>
      </c>
      <c r="H23">
        <v>107360</v>
      </c>
      <c r="J23">
        <v>142325</v>
      </c>
    </row>
    <row r="24" spans="1:12">
      <c r="A24">
        <v>2010</v>
      </c>
      <c r="B24">
        <v>16160</v>
      </c>
      <c r="C24">
        <v>15080</v>
      </c>
      <c r="D24">
        <v>44545</v>
      </c>
      <c r="E24">
        <v>48325</v>
      </c>
      <c r="G24">
        <v>31240</v>
      </c>
      <c r="H24">
        <v>92865</v>
      </c>
      <c r="J24">
        <v>124110</v>
      </c>
    </row>
    <row r="25" spans="1:12">
      <c r="A25">
        <v>2011</v>
      </c>
      <c r="B25">
        <v>18740</v>
      </c>
      <c r="C25">
        <v>14445</v>
      </c>
      <c r="D25">
        <v>39120</v>
      </c>
      <c r="E25">
        <v>45730</v>
      </c>
      <c r="G25">
        <v>33185</v>
      </c>
      <c r="H25">
        <v>84845</v>
      </c>
      <c r="J25">
        <v>118035</v>
      </c>
    </row>
    <row r="27" spans="1:12">
      <c r="A27" s="8" t="s">
        <v>15</v>
      </c>
      <c r="B27" s="8"/>
      <c r="C27" s="8"/>
      <c r="D27" s="8"/>
      <c r="E27" s="8"/>
      <c r="F27" s="8"/>
      <c r="G27" s="8"/>
      <c r="H27" s="8"/>
      <c r="I27" s="8"/>
      <c r="J27" s="8"/>
    </row>
    <row r="28" spans="1:12" ht="45">
      <c r="B28" s="3" t="s">
        <v>4</v>
      </c>
      <c r="C28" s="3" t="s">
        <v>5</v>
      </c>
      <c r="G28" s="4" t="s">
        <v>3</v>
      </c>
      <c r="H28" s="3" t="s">
        <v>1</v>
      </c>
      <c r="I28" s="3"/>
      <c r="J28" s="3" t="s">
        <v>2</v>
      </c>
    </row>
    <row r="29" spans="1:12">
      <c r="A29" t="s">
        <v>12</v>
      </c>
      <c r="B29">
        <v>38176</v>
      </c>
      <c r="C29">
        <v>11250</v>
      </c>
      <c r="G29">
        <f>SUM(B29:C29)</f>
        <v>49426</v>
      </c>
      <c r="H29">
        <v>72117</v>
      </c>
      <c r="J29">
        <f>SUM(G29:H29)</f>
        <v>121543</v>
      </c>
    </row>
    <row r="30" spans="1:12">
      <c r="A30" t="s">
        <v>11</v>
      </c>
      <c r="B30">
        <v>26236</v>
      </c>
      <c r="C30">
        <v>6848</v>
      </c>
      <c r="G30">
        <f>SUM(B30:C30)</f>
        <v>33084</v>
      </c>
      <c r="H30">
        <v>46346</v>
      </c>
      <c r="J30">
        <f>SUM(G30:H30)</f>
        <v>79430</v>
      </c>
    </row>
    <row r="32" spans="1:12">
      <c r="A32" s="8" t="s">
        <v>26</v>
      </c>
      <c r="B32" s="8"/>
      <c r="C32" s="8"/>
      <c r="D32" s="8"/>
      <c r="E32" s="8"/>
      <c r="F32" s="8"/>
      <c r="G32" s="8"/>
      <c r="H32" s="8"/>
      <c r="I32" s="8"/>
      <c r="J32" s="8"/>
      <c r="L32" t="s">
        <v>24</v>
      </c>
    </row>
    <row r="33" spans="1:19" ht="45">
      <c r="B33" s="3" t="s">
        <v>4</v>
      </c>
      <c r="C33" s="3" t="s">
        <v>5</v>
      </c>
      <c r="G33" s="4" t="s">
        <v>3</v>
      </c>
      <c r="H33" s="3" t="s">
        <v>1</v>
      </c>
      <c r="I33" s="3"/>
      <c r="J33" s="3" t="s">
        <v>2</v>
      </c>
      <c r="O33" s="6"/>
      <c r="P33" s="6"/>
      <c r="Q33" s="6"/>
      <c r="R33" s="6"/>
      <c r="S33" s="6"/>
    </row>
    <row r="34" spans="1:19">
      <c r="A34" t="s">
        <v>12</v>
      </c>
      <c r="B34">
        <f>+B29-Birkbeck!B29+Birkbeck!B34</f>
        <v>37907</v>
      </c>
      <c r="C34">
        <f>+C29-Birkbeck!C29+Birkbeck!C34</f>
        <v>11192</v>
      </c>
      <c r="G34">
        <f>SUM(B34:C34)</f>
        <v>49099</v>
      </c>
      <c r="H34">
        <f>+H29-Birkbeck!H29+Birkbeck!H34</f>
        <v>75500</v>
      </c>
      <c r="J34">
        <f>SUM(G34:H34)</f>
        <v>124599</v>
      </c>
    </row>
    <row r="35" spans="1:19">
      <c r="A35" t="s">
        <v>11</v>
      </c>
      <c r="B35">
        <f>+B30-Birkbeck!B30+Birkbeck!B35</f>
        <v>26338</v>
      </c>
      <c r="C35">
        <f>+C30-Birkbeck!C30+Birkbeck!C35</f>
        <v>7030</v>
      </c>
      <c r="G35">
        <f>SUM(B35:C35)</f>
        <v>33368</v>
      </c>
      <c r="H35">
        <f>+H30-Birkbeck!H30+Birkbeck!H35</f>
        <v>48938</v>
      </c>
      <c r="J35">
        <f>SUM(G35:H35)</f>
        <v>82306</v>
      </c>
    </row>
  </sheetData>
  <mergeCells count="4">
    <mergeCell ref="A3:J3"/>
    <mergeCell ref="A15:J15"/>
    <mergeCell ref="A27:J27"/>
    <mergeCell ref="A32:J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"/>
  <sheetViews>
    <sheetView workbookViewId="0">
      <selection activeCell="O16" sqref="O16"/>
    </sheetView>
  </sheetViews>
  <sheetFormatPr defaultRowHeight="15"/>
  <sheetData>
    <row r="1" spans="1:10">
      <c r="A1" s="1" t="s">
        <v>28</v>
      </c>
    </row>
    <row r="3" spans="1:10">
      <c r="A3" s="8" t="s">
        <v>9</v>
      </c>
      <c r="B3" s="8"/>
      <c r="C3" s="8"/>
      <c r="D3" s="8"/>
      <c r="E3" s="8"/>
      <c r="F3" s="8"/>
      <c r="G3" s="8"/>
      <c r="H3" s="8"/>
      <c r="I3" s="8"/>
      <c r="J3" s="8"/>
    </row>
    <row r="4" spans="1:10" ht="45">
      <c r="B4" s="3" t="s">
        <v>4</v>
      </c>
      <c r="C4" s="3" t="s">
        <v>5</v>
      </c>
      <c r="D4" s="3" t="s">
        <v>6</v>
      </c>
      <c r="E4" s="3" t="s">
        <v>7</v>
      </c>
      <c r="F4" s="2"/>
      <c r="G4" s="4" t="s">
        <v>3</v>
      </c>
      <c r="H4" s="3" t="s">
        <v>1</v>
      </c>
      <c r="I4" s="3"/>
      <c r="J4" s="3" t="s">
        <v>2</v>
      </c>
    </row>
    <row r="5" spans="1:10">
      <c r="A5">
        <v>2003</v>
      </c>
      <c r="B5">
        <v>4920</v>
      </c>
      <c r="C5">
        <v>1400</v>
      </c>
      <c r="D5">
        <v>5410</v>
      </c>
      <c r="E5">
        <v>6405</v>
      </c>
      <c r="G5">
        <v>6320</v>
      </c>
      <c r="H5">
        <v>11815</v>
      </c>
      <c r="J5">
        <v>18135</v>
      </c>
    </row>
    <row r="6" spans="1:10">
      <c r="A6">
        <v>2004</v>
      </c>
      <c r="B6">
        <v>3795</v>
      </c>
      <c r="C6">
        <v>1285</v>
      </c>
      <c r="D6">
        <v>7810</v>
      </c>
      <c r="E6">
        <v>7460</v>
      </c>
      <c r="G6">
        <v>5080</v>
      </c>
      <c r="H6">
        <v>15270</v>
      </c>
      <c r="J6">
        <v>20350</v>
      </c>
    </row>
    <row r="7" spans="1:10">
      <c r="A7">
        <v>2005</v>
      </c>
      <c r="B7">
        <v>4260</v>
      </c>
      <c r="C7">
        <v>1000</v>
      </c>
      <c r="D7">
        <v>9035</v>
      </c>
      <c r="E7">
        <v>6335</v>
      </c>
      <c r="G7">
        <v>5265</v>
      </c>
      <c r="H7">
        <v>15370</v>
      </c>
      <c r="J7">
        <v>20630</v>
      </c>
    </row>
    <row r="8" spans="1:10">
      <c r="A8">
        <v>2006</v>
      </c>
      <c r="B8">
        <v>3205</v>
      </c>
      <c r="C8">
        <v>1335</v>
      </c>
      <c r="D8">
        <v>10830</v>
      </c>
      <c r="E8">
        <v>7635</v>
      </c>
      <c r="G8">
        <v>4540</v>
      </c>
      <c r="H8">
        <v>18465</v>
      </c>
      <c r="J8">
        <v>23010</v>
      </c>
    </row>
    <row r="9" spans="1:10">
      <c r="A9">
        <v>2007</v>
      </c>
      <c r="B9">
        <v>3600</v>
      </c>
      <c r="C9">
        <v>1760</v>
      </c>
      <c r="D9">
        <v>12570</v>
      </c>
      <c r="E9">
        <v>4085</v>
      </c>
      <c r="G9">
        <v>5360</v>
      </c>
      <c r="H9">
        <v>16650</v>
      </c>
      <c r="J9">
        <v>22010</v>
      </c>
    </row>
    <row r="10" spans="1:10">
      <c r="A10">
        <v>2008</v>
      </c>
      <c r="B10">
        <v>3790</v>
      </c>
      <c r="C10">
        <v>1420</v>
      </c>
      <c r="D10">
        <v>12985</v>
      </c>
      <c r="E10">
        <v>4030</v>
      </c>
      <c r="G10">
        <v>5215</v>
      </c>
      <c r="H10">
        <v>17015</v>
      </c>
      <c r="J10">
        <v>22230</v>
      </c>
    </row>
    <row r="11" spans="1:10">
      <c r="A11">
        <v>2009</v>
      </c>
      <c r="B11">
        <v>3235</v>
      </c>
      <c r="C11">
        <v>1120</v>
      </c>
      <c r="D11">
        <v>12460</v>
      </c>
      <c r="E11">
        <v>3650</v>
      </c>
      <c r="G11">
        <v>4350</v>
      </c>
      <c r="H11">
        <v>16110</v>
      </c>
      <c r="J11">
        <v>20460</v>
      </c>
    </row>
    <row r="12" spans="1:10">
      <c r="A12">
        <v>2010</v>
      </c>
      <c r="B12">
        <v>3160</v>
      </c>
      <c r="C12">
        <v>870</v>
      </c>
      <c r="D12">
        <v>10510</v>
      </c>
      <c r="E12">
        <v>3050</v>
      </c>
      <c r="G12">
        <v>4030</v>
      </c>
      <c r="H12">
        <v>13560</v>
      </c>
      <c r="J12">
        <v>17595</v>
      </c>
    </row>
    <row r="13" spans="1:10">
      <c r="A13">
        <v>2011</v>
      </c>
      <c r="B13">
        <v>2365</v>
      </c>
      <c r="C13">
        <v>775</v>
      </c>
      <c r="D13">
        <v>6845</v>
      </c>
      <c r="E13">
        <v>4665</v>
      </c>
      <c r="G13">
        <v>3140</v>
      </c>
      <c r="H13">
        <v>11510</v>
      </c>
      <c r="J13">
        <v>14650</v>
      </c>
    </row>
    <row r="15" spans="1:10">
      <c r="A15" s="8" t="s">
        <v>10</v>
      </c>
      <c r="B15" s="8"/>
      <c r="C15" s="8"/>
      <c r="D15" s="8"/>
      <c r="E15" s="8"/>
      <c r="F15" s="8"/>
      <c r="G15" s="8"/>
      <c r="H15" s="8"/>
      <c r="I15" s="8"/>
      <c r="J15" s="8"/>
    </row>
    <row r="16" spans="1:10" ht="45">
      <c r="B16" s="3" t="s">
        <v>4</v>
      </c>
      <c r="C16" s="3" t="s">
        <v>5</v>
      </c>
      <c r="D16" s="3" t="s">
        <v>6</v>
      </c>
      <c r="E16" s="3" t="s">
        <v>7</v>
      </c>
      <c r="F16" s="2"/>
      <c r="G16" s="4" t="s">
        <v>3</v>
      </c>
      <c r="H16" s="3" t="s">
        <v>1</v>
      </c>
      <c r="I16" s="3"/>
      <c r="J16" s="3" t="s">
        <v>2</v>
      </c>
    </row>
    <row r="17" spans="1:13">
      <c r="A17">
        <v>2003</v>
      </c>
      <c r="B17">
        <v>3905</v>
      </c>
      <c r="C17">
        <v>835</v>
      </c>
      <c r="D17">
        <v>3880</v>
      </c>
      <c r="E17">
        <v>4985</v>
      </c>
      <c r="G17">
        <v>4735</v>
      </c>
      <c r="H17">
        <v>8860</v>
      </c>
      <c r="J17">
        <v>13600</v>
      </c>
    </row>
    <row r="18" spans="1:13">
      <c r="A18">
        <v>2004</v>
      </c>
      <c r="B18">
        <v>3085</v>
      </c>
      <c r="C18">
        <v>885</v>
      </c>
      <c r="D18">
        <v>6290</v>
      </c>
      <c r="E18">
        <v>5805</v>
      </c>
      <c r="G18">
        <v>3970</v>
      </c>
      <c r="H18">
        <v>12090</v>
      </c>
      <c r="J18">
        <v>16060</v>
      </c>
    </row>
    <row r="19" spans="1:13">
      <c r="A19">
        <v>2005</v>
      </c>
      <c r="B19">
        <v>3360</v>
      </c>
      <c r="C19">
        <v>870</v>
      </c>
      <c r="D19">
        <v>6525</v>
      </c>
      <c r="E19">
        <v>5030</v>
      </c>
      <c r="G19">
        <v>4225</v>
      </c>
      <c r="H19">
        <v>11555</v>
      </c>
      <c r="J19">
        <v>15785</v>
      </c>
    </row>
    <row r="20" spans="1:13">
      <c r="A20">
        <v>2006</v>
      </c>
      <c r="B20">
        <v>2640</v>
      </c>
      <c r="C20">
        <v>930</v>
      </c>
      <c r="D20">
        <v>7935</v>
      </c>
      <c r="E20">
        <v>5445</v>
      </c>
      <c r="G20">
        <v>3570</v>
      </c>
      <c r="H20">
        <v>13380</v>
      </c>
      <c r="J20">
        <v>16950</v>
      </c>
    </row>
    <row r="21" spans="1:13">
      <c r="A21">
        <v>2007</v>
      </c>
      <c r="B21">
        <v>3230</v>
      </c>
      <c r="C21">
        <v>1530</v>
      </c>
      <c r="D21">
        <v>9985</v>
      </c>
      <c r="E21">
        <v>3735</v>
      </c>
      <c r="G21">
        <v>4760</v>
      </c>
      <c r="H21">
        <v>13715</v>
      </c>
      <c r="J21">
        <v>18475</v>
      </c>
    </row>
    <row r="22" spans="1:13">
      <c r="A22">
        <v>2008</v>
      </c>
      <c r="B22">
        <v>3105</v>
      </c>
      <c r="C22">
        <v>1265</v>
      </c>
      <c r="D22">
        <v>10475</v>
      </c>
      <c r="E22">
        <v>3470</v>
      </c>
      <c r="G22">
        <v>4370</v>
      </c>
      <c r="H22">
        <v>13945</v>
      </c>
      <c r="J22">
        <v>18315</v>
      </c>
    </row>
    <row r="23" spans="1:13">
      <c r="A23">
        <v>2009</v>
      </c>
      <c r="B23">
        <v>2735</v>
      </c>
      <c r="C23">
        <v>1050</v>
      </c>
      <c r="D23">
        <v>9770</v>
      </c>
      <c r="E23">
        <v>3220</v>
      </c>
      <c r="G23">
        <v>3785</v>
      </c>
      <c r="H23">
        <v>12990</v>
      </c>
      <c r="J23">
        <v>16775</v>
      </c>
    </row>
    <row r="24" spans="1:13">
      <c r="A24">
        <v>2010</v>
      </c>
      <c r="B24">
        <v>2580</v>
      </c>
      <c r="C24">
        <v>805</v>
      </c>
      <c r="D24">
        <v>7565</v>
      </c>
      <c r="E24">
        <v>2830</v>
      </c>
      <c r="G24">
        <v>3380</v>
      </c>
      <c r="H24">
        <v>10395</v>
      </c>
      <c r="J24">
        <v>13775</v>
      </c>
    </row>
    <row r="25" spans="1:13">
      <c r="A25">
        <v>2011</v>
      </c>
      <c r="B25">
        <v>2180</v>
      </c>
      <c r="C25">
        <v>740</v>
      </c>
      <c r="D25">
        <v>5240</v>
      </c>
      <c r="E25">
        <v>3835</v>
      </c>
      <c r="G25">
        <v>2925</v>
      </c>
      <c r="H25">
        <v>9070</v>
      </c>
      <c r="J25">
        <v>11995</v>
      </c>
    </row>
    <row r="26" spans="1:13">
      <c r="M26" t="s">
        <v>24</v>
      </c>
    </row>
  </sheetData>
  <mergeCells count="2">
    <mergeCell ref="A3:J3"/>
    <mergeCell ref="A15:J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6"/>
  <sheetViews>
    <sheetView workbookViewId="0">
      <selection activeCell="L4" sqref="L4:Q15"/>
    </sheetView>
  </sheetViews>
  <sheetFormatPr defaultRowHeight="15"/>
  <sheetData>
    <row r="1" spans="1:10">
      <c r="A1" s="1" t="s">
        <v>29</v>
      </c>
    </row>
    <row r="3" spans="1:10">
      <c r="A3" s="8" t="s">
        <v>9</v>
      </c>
      <c r="B3" s="8"/>
      <c r="C3" s="8"/>
      <c r="D3" s="8"/>
      <c r="E3" s="8"/>
      <c r="F3" s="8"/>
      <c r="G3" s="8"/>
      <c r="H3" s="8"/>
      <c r="I3" s="8"/>
      <c r="J3" s="8"/>
    </row>
    <row r="4" spans="1:10" ht="45">
      <c r="B4" s="3" t="s">
        <v>4</v>
      </c>
      <c r="C4" s="3" t="s">
        <v>5</v>
      </c>
      <c r="D4" s="3" t="s">
        <v>6</v>
      </c>
      <c r="E4" s="3" t="s">
        <v>7</v>
      </c>
      <c r="F4" s="2"/>
      <c r="G4" s="4" t="s">
        <v>3</v>
      </c>
      <c r="H4" s="3" t="s">
        <v>1</v>
      </c>
      <c r="I4" s="3"/>
      <c r="J4" s="3" t="s">
        <v>2</v>
      </c>
    </row>
    <row r="5" spans="1:10">
      <c r="A5">
        <v>2003</v>
      </c>
      <c r="B5">
        <v>2170</v>
      </c>
      <c r="C5">
        <v>2240</v>
      </c>
      <c r="D5">
        <v>5605</v>
      </c>
      <c r="E5">
        <v>10320</v>
      </c>
      <c r="G5">
        <v>4410</v>
      </c>
      <c r="H5">
        <v>15925</v>
      </c>
      <c r="J5">
        <v>20335</v>
      </c>
    </row>
    <row r="6" spans="1:10">
      <c r="A6">
        <v>2004</v>
      </c>
      <c r="B6">
        <v>1780</v>
      </c>
      <c r="C6">
        <v>2230</v>
      </c>
      <c r="D6">
        <v>10000</v>
      </c>
      <c r="E6">
        <v>7150</v>
      </c>
      <c r="G6">
        <v>4010</v>
      </c>
      <c r="H6">
        <v>17150</v>
      </c>
      <c r="J6">
        <v>21165</v>
      </c>
    </row>
    <row r="7" spans="1:10">
      <c r="A7">
        <v>2005</v>
      </c>
      <c r="B7">
        <v>1655</v>
      </c>
      <c r="C7">
        <v>2135</v>
      </c>
      <c r="D7">
        <v>8065</v>
      </c>
      <c r="E7">
        <v>8915</v>
      </c>
      <c r="G7">
        <v>3785</v>
      </c>
      <c r="H7">
        <v>16980</v>
      </c>
      <c r="J7">
        <v>20765</v>
      </c>
    </row>
    <row r="8" spans="1:10">
      <c r="A8">
        <v>2006</v>
      </c>
      <c r="B8">
        <v>1480</v>
      </c>
      <c r="C8">
        <v>2010</v>
      </c>
      <c r="D8">
        <v>10495</v>
      </c>
      <c r="E8">
        <v>6375</v>
      </c>
      <c r="G8">
        <v>3495</v>
      </c>
      <c r="H8">
        <v>16865</v>
      </c>
      <c r="J8">
        <v>20360</v>
      </c>
    </row>
    <row r="9" spans="1:10">
      <c r="A9">
        <v>2007</v>
      </c>
      <c r="B9">
        <v>1430</v>
      </c>
      <c r="C9">
        <v>2000</v>
      </c>
      <c r="D9">
        <v>8395</v>
      </c>
      <c r="E9">
        <v>8210</v>
      </c>
      <c r="G9">
        <v>3425</v>
      </c>
      <c r="H9">
        <v>16605</v>
      </c>
      <c r="J9">
        <v>20030</v>
      </c>
    </row>
    <row r="10" spans="1:10">
      <c r="A10">
        <v>2008</v>
      </c>
      <c r="B10">
        <v>1515</v>
      </c>
      <c r="C10">
        <v>2050</v>
      </c>
      <c r="D10">
        <v>6970</v>
      </c>
      <c r="E10">
        <v>8265</v>
      </c>
      <c r="G10">
        <v>3565</v>
      </c>
      <c r="H10">
        <v>15235</v>
      </c>
      <c r="J10">
        <v>18800</v>
      </c>
    </row>
    <row r="11" spans="1:10">
      <c r="A11">
        <v>2009</v>
      </c>
      <c r="B11">
        <v>1330</v>
      </c>
      <c r="C11">
        <v>1860</v>
      </c>
      <c r="D11">
        <v>4920</v>
      </c>
      <c r="E11">
        <v>7045</v>
      </c>
      <c r="G11">
        <v>3190</v>
      </c>
      <c r="H11">
        <v>11965</v>
      </c>
      <c r="J11">
        <v>15155</v>
      </c>
    </row>
    <row r="12" spans="1:10">
      <c r="A12">
        <v>2010</v>
      </c>
      <c r="B12">
        <v>1320</v>
      </c>
      <c r="C12">
        <v>1630</v>
      </c>
      <c r="D12">
        <v>5200</v>
      </c>
      <c r="E12">
        <v>7175</v>
      </c>
      <c r="G12">
        <v>2950</v>
      </c>
      <c r="H12">
        <v>12375</v>
      </c>
      <c r="J12">
        <v>15325</v>
      </c>
    </row>
    <row r="13" spans="1:10">
      <c r="A13">
        <v>2011</v>
      </c>
      <c r="B13">
        <v>1345</v>
      </c>
      <c r="C13">
        <v>1700</v>
      </c>
      <c r="D13">
        <v>6230</v>
      </c>
      <c r="E13">
        <v>6470</v>
      </c>
      <c r="G13">
        <v>3045</v>
      </c>
      <c r="H13">
        <v>12700</v>
      </c>
      <c r="J13">
        <v>15745</v>
      </c>
    </row>
    <row r="15" spans="1:10">
      <c r="A15" s="8" t="s">
        <v>10</v>
      </c>
      <c r="B15" s="8"/>
      <c r="C15" s="8"/>
      <c r="D15" s="8"/>
      <c r="E15" s="8"/>
      <c r="F15" s="8"/>
      <c r="G15" s="8"/>
      <c r="H15" s="8"/>
      <c r="I15" s="8"/>
      <c r="J15" s="8"/>
    </row>
    <row r="16" spans="1:10" ht="45">
      <c r="B16" s="3" t="s">
        <v>4</v>
      </c>
      <c r="C16" s="3" t="s">
        <v>5</v>
      </c>
      <c r="D16" s="3" t="s">
        <v>6</v>
      </c>
      <c r="E16" s="3" t="s">
        <v>7</v>
      </c>
      <c r="F16" s="2"/>
      <c r="G16" s="4" t="s">
        <v>3</v>
      </c>
      <c r="H16" s="3" t="s">
        <v>1</v>
      </c>
      <c r="I16" s="3"/>
      <c r="J16" s="3" t="s">
        <v>2</v>
      </c>
    </row>
    <row r="17" spans="1:13">
      <c r="A17">
        <v>2003</v>
      </c>
      <c r="B17">
        <v>1495</v>
      </c>
      <c r="C17">
        <v>1950</v>
      </c>
      <c r="D17">
        <v>5030</v>
      </c>
      <c r="E17">
        <v>8935</v>
      </c>
      <c r="G17">
        <v>3445</v>
      </c>
      <c r="H17">
        <v>13960</v>
      </c>
      <c r="J17">
        <v>17405</v>
      </c>
    </row>
    <row r="18" spans="1:13">
      <c r="A18">
        <v>2004</v>
      </c>
      <c r="B18">
        <v>1435</v>
      </c>
      <c r="C18">
        <v>1910</v>
      </c>
      <c r="D18">
        <v>9225</v>
      </c>
      <c r="E18">
        <v>5935</v>
      </c>
      <c r="G18">
        <v>3345</v>
      </c>
      <c r="H18">
        <v>15165</v>
      </c>
      <c r="J18">
        <v>18510</v>
      </c>
    </row>
    <row r="19" spans="1:13">
      <c r="A19">
        <v>2005</v>
      </c>
      <c r="B19">
        <v>1350</v>
      </c>
      <c r="C19">
        <v>1890</v>
      </c>
      <c r="D19">
        <v>6980</v>
      </c>
      <c r="E19">
        <v>7780</v>
      </c>
      <c r="G19">
        <v>3240</v>
      </c>
      <c r="H19">
        <v>14760</v>
      </c>
      <c r="J19">
        <v>18000</v>
      </c>
    </row>
    <row r="20" spans="1:13">
      <c r="A20">
        <v>2006</v>
      </c>
      <c r="B20">
        <v>1070</v>
      </c>
      <c r="C20">
        <v>1790</v>
      </c>
      <c r="D20">
        <v>8885</v>
      </c>
      <c r="E20">
        <v>5245</v>
      </c>
      <c r="G20">
        <v>2860</v>
      </c>
      <c r="H20">
        <v>14130</v>
      </c>
      <c r="J20">
        <v>16990</v>
      </c>
    </row>
    <row r="21" spans="1:13">
      <c r="A21">
        <v>2007</v>
      </c>
      <c r="B21">
        <v>1070</v>
      </c>
      <c r="C21">
        <v>1780</v>
      </c>
      <c r="D21">
        <v>6885</v>
      </c>
      <c r="E21">
        <v>6410</v>
      </c>
      <c r="G21">
        <v>2850</v>
      </c>
      <c r="H21">
        <v>13295</v>
      </c>
      <c r="J21">
        <v>16145</v>
      </c>
    </row>
    <row r="22" spans="1:13">
      <c r="A22">
        <v>2008</v>
      </c>
      <c r="B22">
        <v>1110</v>
      </c>
      <c r="C22">
        <v>1805</v>
      </c>
      <c r="D22">
        <v>5280</v>
      </c>
      <c r="E22">
        <v>6285</v>
      </c>
      <c r="G22">
        <v>2915</v>
      </c>
      <c r="H22">
        <v>11565</v>
      </c>
      <c r="J22">
        <v>14480</v>
      </c>
    </row>
    <row r="23" spans="1:13">
      <c r="A23">
        <v>2009</v>
      </c>
      <c r="B23">
        <v>900</v>
      </c>
      <c r="C23">
        <v>1575</v>
      </c>
      <c r="D23">
        <v>3230</v>
      </c>
      <c r="E23">
        <v>5415</v>
      </c>
      <c r="G23">
        <v>2470</v>
      </c>
      <c r="H23">
        <v>8640</v>
      </c>
      <c r="J23">
        <v>11115</v>
      </c>
    </row>
    <row r="24" spans="1:13">
      <c r="A24">
        <v>2010</v>
      </c>
      <c r="B24">
        <v>945</v>
      </c>
      <c r="C24">
        <v>1450</v>
      </c>
      <c r="D24">
        <v>4100</v>
      </c>
      <c r="E24">
        <v>5960</v>
      </c>
      <c r="G24">
        <v>2395</v>
      </c>
      <c r="H24">
        <v>10060</v>
      </c>
      <c r="J24">
        <v>12455</v>
      </c>
    </row>
    <row r="25" spans="1:13">
      <c r="A25">
        <v>2011</v>
      </c>
      <c r="B25">
        <v>985</v>
      </c>
      <c r="C25">
        <v>1530</v>
      </c>
      <c r="D25">
        <v>5015</v>
      </c>
      <c r="E25">
        <v>5180</v>
      </c>
      <c r="G25">
        <v>2515</v>
      </c>
      <c r="H25">
        <v>10195</v>
      </c>
      <c r="J25">
        <v>12710</v>
      </c>
    </row>
    <row r="26" spans="1:13">
      <c r="M26" t="s">
        <v>24</v>
      </c>
    </row>
  </sheetData>
  <mergeCells count="2">
    <mergeCell ref="A3:J3"/>
    <mergeCell ref="A15:J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0"/>
  <sheetViews>
    <sheetView topLeftCell="A4" workbookViewId="0">
      <selection activeCell="A27" sqref="A27:J27"/>
    </sheetView>
  </sheetViews>
  <sheetFormatPr defaultRowHeight="15"/>
  <sheetData>
    <row r="1" spans="1:16">
      <c r="A1" s="1" t="s">
        <v>0</v>
      </c>
    </row>
    <row r="3" spans="1:16">
      <c r="A3" s="8" t="s">
        <v>9</v>
      </c>
      <c r="B3" s="8"/>
      <c r="C3" s="8"/>
      <c r="D3" s="8"/>
      <c r="E3" s="8"/>
      <c r="F3" s="8"/>
      <c r="G3" s="8"/>
      <c r="H3" s="8"/>
      <c r="I3" s="8"/>
      <c r="J3" s="8"/>
    </row>
    <row r="4" spans="1:16" ht="45">
      <c r="B4" s="3" t="s">
        <v>4</v>
      </c>
      <c r="C4" s="3" t="s">
        <v>5</v>
      </c>
      <c r="D4" s="3" t="s">
        <v>6</v>
      </c>
      <c r="E4" s="3" t="s">
        <v>7</v>
      </c>
      <c r="F4" s="2"/>
      <c r="G4" s="4" t="s">
        <v>3</v>
      </c>
      <c r="H4" s="3" t="s">
        <v>1</v>
      </c>
      <c r="I4" s="3"/>
      <c r="J4" s="3" t="s">
        <v>2</v>
      </c>
    </row>
    <row r="5" spans="1:16">
      <c r="A5" t="s">
        <v>13</v>
      </c>
      <c r="B5">
        <v>25380</v>
      </c>
      <c r="C5">
        <v>1080</v>
      </c>
      <c r="D5">
        <v>23720</v>
      </c>
      <c r="E5">
        <v>10345</v>
      </c>
      <c r="G5">
        <v>26455</v>
      </c>
      <c r="H5">
        <v>34060</v>
      </c>
      <c r="J5">
        <v>60520</v>
      </c>
    </row>
    <row r="6" spans="1:16">
      <c r="A6" t="s">
        <v>14</v>
      </c>
      <c r="B6">
        <v>24790</v>
      </c>
      <c r="C6">
        <v>445</v>
      </c>
      <c r="D6">
        <v>23240</v>
      </c>
      <c r="E6">
        <v>7755</v>
      </c>
      <c r="G6">
        <v>25230</v>
      </c>
      <c r="H6">
        <v>31000</v>
      </c>
      <c r="J6">
        <v>56230</v>
      </c>
    </row>
    <row r="7" spans="1:16">
      <c r="A7" t="s">
        <v>17</v>
      </c>
      <c r="B7">
        <v>31470</v>
      </c>
      <c r="C7">
        <v>710</v>
      </c>
      <c r="D7">
        <v>26335</v>
      </c>
      <c r="E7">
        <v>15630</v>
      </c>
      <c r="G7">
        <v>32175</v>
      </c>
      <c r="H7">
        <v>41965</v>
      </c>
      <c r="J7">
        <v>74145</v>
      </c>
    </row>
    <row r="8" spans="1:16">
      <c r="A8" t="s">
        <v>18</v>
      </c>
      <c r="B8">
        <v>31970</v>
      </c>
      <c r="C8">
        <v>1445</v>
      </c>
      <c r="D8">
        <v>30210</v>
      </c>
      <c r="E8">
        <v>20520</v>
      </c>
      <c r="G8">
        <v>33415</v>
      </c>
      <c r="H8">
        <v>50730</v>
      </c>
      <c r="J8">
        <v>84145</v>
      </c>
    </row>
    <row r="9" spans="1:16">
      <c r="A9" t="s">
        <v>19</v>
      </c>
      <c r="B9">
        <v>31615</v>
      </c>
      <c r="C9">
        <v>2060</v>
      </c>
      <c r="D9">
        <v>29305</v>
      </c>
      <c r="E9">
        <v>20655</v>
      </c>
      <c r="G9">
        <v>33670</v>
      </c>
      <c r="H9">
        <v>49960</v>
      </c>
      <c r="J9">
        <v>83635</v>
      </c>
    </row>
    <row r="10" spans="1:16">
      <c r="A10" t="s">
        <v>20</v>
      </c>
      <c r="B10">
        <v>36005</v>
      </c>
      <c r="C10">
        <v>2310</v>
      </c>
      <c r="D10">
        <v>34905</v>
      </c>
      <c r="E10">
        <v>19205</v>
      </c>
      <c r="G10">
        <v>38315</v>
      </c>
      <c r="H10">
        <v>54110</v>
      </c>
      <c r="J10">
        <v>92425</v>
      </c>
    </row>
    <row r="11" spans="1:16">
      <c r="A11" t="s">
        <v>21</v>
      </c>
      <c r="B11">
        <v>39825</v>
      </c>
      <c r="C11">
        <v>3410</v>
      </c>
      <c r="D11">
        <v>36070</v>
      </c>
      <c r="E11">
        <v>20415</v>
      </c>
      <c r="G11">
        <v>43235</v>
      </c>
      <c r="H11">
        <v>56485</v>
      </c>
      <c r="J11">
        <v>99720</v>
      </c>
    </row>
    <row r="12" spans="1:16">
      <c r="A12" t="s">
        <v>22</v>
      </c>
      <c r="B12">
        <v>40350</v>
      </c>
      <c r="C12">
        <v>3035</v>
      </c>
      <c r="D12">
        <v>34820</v>
      </c>
      <c r="E12">
        <v>15880</v>
      </c>
      <c r="G12">
        <v>43380</v>
      </c>
      <c r="H12">
        <v>50700</v>
      </c>
      <c r="J12">
        <v>94080</v>
      </c>
    </row>
    <row r="13" spans="1:16">
      <c r="A13" t="s">
        <v>12</v>
      </c>
      <c r="B13">
        <v>45105</v>
      </c>
      <c r="C13">
        <v>2620</v>
      </c>
      <c r="D13">
        <v>23795</v>
      </c>
      <c r="E13">
        <v>10955</v>
      </c>
      <c r="G13">
        <v>47725</v>
      </c>
      <c r="H13">
        <v>34750</v>
      </c>
      <c r="J13">
        <v>82475</v>
      </c>
    </row>
    <row r="14" spans="1:16">
      <c r="M14" s="7"/>
      <c r="N14" s="7"/>
      <c r="O14" s="7"/>
      <c r="P14" s="7"/>
    </row>
    <row r="15" spans="1:16">
      <c r="A15" s="8" t="s">
        <v>10</v>
      </c>
      <c r="B15" s="8"/>
      <c r="C15" s="8"/>
      <c r="D15" s="8"/>
      <c r="E15" s="8"/>
      <c r="F15" s="8"/>
      <c r="G15" s="8"/>
      <c r="H15" s="8"/>
      <c r="I15" s="8"/>
      <c r="J15" s="8"/>
      <c r="M15" s="7"/>
      <c r="N15" s="7"/>
      <c r="O15" s="7"/>
      <c r="P15" s="7"/>
    </row>
    <row r="16" spans="1:16" ht="45">
      <c r="B16" s="3" t="s">
        <v>4</v>
      </c>
      <c r="C16" s="3" t="s">
        <v>5</v>
      </c>
      <c r="D16" s="3" t="s">
        <v>6</v>
      </c>
      <c r="E16" s="3" t="s">
        <v>7</v>
      </c>
      <c r="F16" s="2"/>
      <c r="G16" s="4" t="s">
        <v>3</v>
      </c>
      <c r="H16" s="3" t="s">
        <v>1</v>
      </c>
      <c r="I16" s="3"/>
      <c r="J16" s="3" t="s">
        <v>2</v>
      </c>
    </row>
    <row r="17" spans="1:10">
      <c r="A17" t="s">
        <v>13</v>
      </c>
      <c r="B17">
        <v>25235</v>
      </c>
      <c r="C17">
        <v>850</v>
      </c>
      <c r="D17">
        <v>22135</v>
      </c>
      <c r="E17">
        <v>9895</v>
      </c>
      <c r="G17">
        <v>26085</v>
      </c>
      <c r="H17">
        <v>32030</v>
      </c>
      <c r="J17">
        <v>58115</v>
      </c>
    </row>
    <row r="18" spans="1:10">
      <c r="A18" t="s">
        <v>14</v>
      </c>
      <c r="B18">
        <v>22680</v>
      </c>
      <c r="C18">
        <v>405</v>
      </c>
      <c r="D18">
        <v>21955</v>
      </c>
      <c r="E18">
        <v>6695</v>
      </c>
      <c r="G18">
        <v>23085</v>
      </c>
      <c r="H18">
        <v>28655</v>
      </c>
      <c r="J18">
        <v>51740</v>
      </c>
    </row>
    <row r="19" spans="1:10">
      <c r="A19" t="s">
        <v>17</v>
      </c>
      <c r="B19">
        <v>26705</v>
      </c>
      <c r="C19">
        <v>570</v>
      </c>
      <c r="D19">
        <v>25900</v>
      </c>
      <c r="E19">
        <v>9520</v>
      </c>
      <c r="G19">
        <v>27275</v>
      </c>
      <c r="H19">
        <v>35415</v>
      </c>
      <c r="J19">
        <v>62690</v>
      </c>
    </row>
    <row r="20" spans="1:10">
      <c r="A20" t="s">
        <v>18</v>
      </c>
      <c r="B20">
        <v>27880</v>
      </c>
      <c r="C20">
        <v>1285</v>
      </c>
      <c r="D20">
        <v>27360</v>
      </c>
      <c r="E20">
        <v>13280</v>
      </c>
      <c r="G20">
        <v>29165</v>
      </c>
      <c r="H20">
        <v>40640</v>
      </c>
      <c r="J20">
        <v>69805</v>
      </c>
    </row>
    <row r="21" spans="1:10">
      <c r="A21" t="s">
        <v>19</v>
      </c>
      <c r="B21">
        <v>27345</v>
      </c>
      <c r="C21">
        <v>1735</v>
      </c>
      <c r="D21">
        <v>28365</v>
      </c>
      <c r="E21">
        <v>12815</v>
      </c>
      <c r="G21">
        <v>29080</v>
      </c>
      <c r="H21">
        <v>41180</v>
      </c>
      <c r="J21">
        <v>70265</v>
      </c>
    </row>
    <row r="22" spans="1:10">
      <c r="A22" t="s">
        <v>20</v>
      </c>
      <c r="B22">
        <v>31920</v>
      </c>
      <c r="C22">
        <v>1915</v>
      </c>
      <c r="D22">
        <v>33240</v>
      </c>
      <c r="E22">
        <v>11795</v>
      </c>
      <c r="G22">
        <v>33840</v>
      </c>
      <c r="H22">
        <v>45030</v>
      </c>
      <c r="J22">
        <v>78870</v>
      </c>
    </row>
    <row r="23" spans="1:10">
      <c r="A23" t="s">
        <v>21</v>
      </c>
      <c r="B23">
        <v>35145</v>
      </c>
      <c r="C23">
        <v>2830</v>
      </c>
      <c r="D23">
        <v>34685</v>
      </c>
      <c r="E23">
        <v>12415</v>
      </c>
      <c r="G23">
        <v>37975</v>
      </c>
      <c r="H23">
        <v>47100</v>
      </c>
      <c r="J23">
        <v>85075</v>
      </c>
    </row>
    <row r="24" spans="1:10">
      <c r="A24" t="s">
        <v>22</v>
      </c>
      <c r="B24">
        <v>36990</v>
      </c>
      <c r="C24">
        <v>2455</v>
      </c>
      <c r="D24">
        <v>33305</v>
      </c>
      <c r="E24">
        <v>10465</v>
      </c>
      <c r="G24">
        <v>39445</v>
      </c>
      <c r="H24">
        <v>43770</v>
      </c>
      <c r="J24">
        <v>83220</v>
      </c>
    </row>
    <row r="25" spans="1:10">
      <c r="A25" t="s">
        <v>12</v>
      </c>
      <c r="B25">
        <v>41900</v>
      </c>
      <c r="C25">
        <v>2240</v>
      </c>
      <c r="D25">
        <v>22840</v>
      </c>
      <c r="E25">
        <v>7295</v>
      </c>
      <c r="G25">
        <v>44140</v>
      </c>
      <c r="H25">
        <v>30130</v>
      </c>
      <c r="J25">
        <v>74270</v>
      </c>
    </row>
    <row r="27" spans="1:10">
      <c r="A27" s="8" t="s">
        <v>23</v>
      </c>
      <c r="B27" s="8"/>
      <c r="C27" s="8"/>
      <c r="D27" s="8"/>
      <c r="E27" s="8"/>
      <c r="F27" s="8"/>
      <c r="G27" s="8"/>
      <c r="H27" s="8"/>
      <c r="I27" s="8"/>
      <c r="J27" s="8"/>
    </row>
    <row r="28" spans="1:10" ht="45">
      <c r="B28" s="3" t="s">
        <v>4</v>
      </c>
      <c r="C28" s="3" t="s">
        <v>5</v>
      </c>
      <c r="G28" s="4" t="s">
        <v>3</v>
      </c>
      <c r="H28" s="3" t="s">
        <v>1</v>
      </c>
      <c r="I28" s="3"/>
      <c r="J28" s="3" t="s">
        <v>2</v>
      </c>
    </row>
    <row r="29" spans="1:10">
      <c r="A29" t="s">
        <v>12</v>
      </c>
      <c r="B29">
        <v>50484</v>
      </c>
      <c r="C29">
        <v>3221</v>
      </c>
      <c r="G29">
        <f>SUM(B29:C29)</f>
        <v>53705</v>
      </c>
      <c r="H29">
        <v>38748</v>
      </c>
      <c r="J29">
        <f>SUM(G29:H29)</f>
        <v>92453</v>
      </c>
    </row>
    <row r="30" spans="1:10">
      <c r="A30" t="s">
        <v>11</v>
      </c>
      <c r="B30">
        <v>46158</v>
      </c>
      <c r="C30">
        <v>1195</v>
      </c>
      <c r="G30">
        <f>SUM(B30:C30)</f>
        <v>47353</v>
      </c>
      <c r="H30">
        <v>15573</v>
      </c>
      <c r="J30">
        <f>SUM(G30:H30)</f>
        <v>62926</v>
      </c>
    </row>
  </sheetData>
  <mergeCells count="3">
    <mergeCell ref="A3:J3"/>
    <mergeCell ref="A15:J15"/>
    <mergeCell ref="A27:J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T35"/>
  <sheetViews>
    <sheetView topLeftCell="A9" workbookViewId="0">
      <selection activeCell="M37" sqref="M37"/>
    </sheetView>
  </sheetViews>
  <sheetFormatPr defaultRowHeight="15"/>
  <sheetData>
    <row r="1" spans="1:10">
      <c r="A1" s="1" t="s">
        <v>8</v>
      </c>
    </row>
    <row r="3" spans="1:10">
      <c r="A3" s="8" t="s">
        <v>9</v>
      </c>
      <c r="B3" s="8"/>
      <c r="C3" s="8"/>
      <c r="D3" s="8"/>
      <c r="E3" s="8"/>
      <c r="F3" s="8"/>
      <c r="G3" s="8"/>
      <c r="H3" s="8"/>
      <c r="I3" s="8"/>
      <c r="J3" s="8"/>
    </row>
    <row r="4" spans="1:10" ht="45">
      <c r="B4" s="3" t="s">
        <v>4</v>
      </c>
      <c r="C4" s="3" t="s">
        <v>5</v>
      </c>
      <c r="D4" s="3" t="s">
        <v>6</v>
      </c>
      <c r="E4" s="3" t="s">
        <v>7</v>
      </c>
      <c r="F4" s="2"/>
      <c r="G4" s="4" t="s">
        <v>3</v>
      </c>
      <c r="H4" s="3" t="s">
        <v>1</v>
      </c>
      <c r="I4" s="3"/>
      <c r="J4" s="3" t="s">
        <v>2</v>
      </c>
    </row>
    <row r="5" spans="1:10">
      <c r="A5" t="s">
        <v>13</v>
      </c>
      <c r="B5">
        <v>1265</v>
      </c>
      <c r="C5">
        <v>135</v>
      </c>
      <c r="D5">
        <v>130</v>
      </c>
      <c r="E5">
        <v>4950</v>
      </c>
      <c r="G5">
        <v>1400</v>
      </c>
      <c r="H5">
        <v>5075</v>
      </c>
      <c r="J5">
        <v>6475</v>
      </c>
    </row>
    <row r="6" spans="1:10">
      <c r="A6" t="s">
        <v>14</v>
      </c>
      <c r="B6">
        <v>1255</v>
      </c>
      <c r="C6">
        <v>135</v>
      </c>
      <c r="D6">
        <v>125</v>
      </c>
      <c r="E6">
        <v>4260</v>
      </c>
      <c r="G6">
        <v>1390</v>
      </c>
      <c r="H6">
        <v>4380</v>
      </c>
      <c r="J6">
        <v>5770</v>
      </c>
    </row>
    <row r="7" spans="1:10">
      <c r="A7" t="s">
        <v>17</v>
      </c>
      <c r="B7">
        <v>1125</v>
      </c>
      <c r="C7">
        <v>130</v>
      </c>
      <c r="D7">
        <v>205</v>
      </c>
      <c r="E7">
        <v>7625</v>
      </c>
      <c r="G7">
        <v>1255</v>
      </c>
      <c r="H7">
        <v>7830</v>
      </c>
      <c r="J7">
        <v>9085</v>
      </c>
    </row>
    <row r="8" spans="1:10">
      <c r="A8" t="s">
        <v>18</v>
      </c>
      <c r="B8">
        <v>1065</v>
      </c>
      <c r="C8">
        <v>175</v>
      </c>
      <c r="D8">
        <v>305</v>
      </c>
      <c r="E8">
        <v>6580</v>
      </c>
      <c r="G8">
        <v>1245</v>
      </c>
      <c r="H8">
        <v>6885</v>
      </c>
      <c r="J8">
        <v>8130</v>
      </c>
    </row>
    <row r="9" spans="1:10">
      <c r="A9" t="s">
        <v>19</v>
      </c>
      <c r="B9">
        <v>1125</v>
      </c>
      <c r="C9">
        <v>155</v>
      </c>
      <c r="D9">
        <v>215</v>
      </c>
      <c r="E9">
        <v>3860</v>
      </c>
      <c r="G9">
        <v>1280</v>
      </c>
      <c r="H9">
        <v>4080</v>
      </c>
      <c r="J9">
        <v>5360</v>
      </c>
    </row>
    <row r="10" spans="1:10">
      <c r="A10" t="s">
        <v>20</v>
      </c>
      <c r="B10">
        <v>1250</v>
      </c>
      <c r="C10">
        <v>200</v>
      </c>
      <c r="D10">
        <v>250</v>
      </c>
      <c r="E10">
        <v>5325</v>
      </c>
      <c r="G10">
        <v>1450</v>
      </c>
      <c r="H10">
        <v>5575</v>
      </c>
      <c r="J10">
        <v>7025</v>
      </c>
    </row>
    <row r="11" spans="1:10">
      <c r="A11" t="s">
        <v>21</v>
      </c>
      <c r="B11">
        <v>1385</v>
      </c>
      <c r="C11">
        <v>195</v>
      </c>
      <c r="D11">
        <v>385</v>
      </c>
      <c r="E11">
        <v>5745</v>
      </c>
      <c r="G11">
        <v>1580</v>
      </c>
      <c r="H11">
        <v>6130</v>
      </c>
      <c r="J11">
        <v>7710</v>
      </c>
    </row>
    <row r="12" spans="1:10">
      <c r="A12" t="s">
        <v>22</v>
      </c>
      <c r="B12">
        <v>1685</v>
      </c>
      <c r="C12">
        <v>360</v>
      </c>
      <c r="D12">
        <v>245</v>
      </c>
      <c r="E12">
        <v>4625</v>
      </c>
      <c r="G12">
        <v>2045</v>
      </c>
      <c r="H12">
        <v>4870</v>
      </c>
      <c r="J12">
        <v>6910</v>
      </c>
    </row>
    <row r="13" spans="1:10">
      <c r="A13" t="s">
        <v>12</v>
      </c>
      <c r="B13">
        <v>2105</v>
      </c>
      <c r="C13">
        <v>395</v>
      </c>
      <c r="D13">
        <v>250</v>
      </c>
      <c r="E13">
        <v>4445</v>
      </c>
      <c r="G13">
        <v>2500</v>
      </c>
      <c r="H13">
        <v>4695</v>
      </c>
      <c r="J13">
        <v>7195</v>
      </c>
    </row>
    <row r="15" spans="1:10">
      <c r="A15" s="8" t="s">
        <v>10</v>
      </c>
      <c r="B15" s="8"/>
      <c r="C15" s="8"/>
      <c r="D15" s="8"/>
      <c r="E15" s="8"/>
      <c r="F15" s="8"/>
      <c r="G15" s="8"/>
      <c r="H15" s="8"/>
      <c r="I15" s="8"/>
      <c r="J15" s="8"/>
    </row>
    <row r="16" spans="1:10" ht="45">
      <c r="B16" s="3" t="s">
        <v>4</v>
      </c>
      <c r="C16" s="3" t="s">
        <v>5</v>
      </c>
      <c r="D16" s="3" t="s">
        <v>6</v>
      </c>
      <c r="E16" s="3" t="s">
        <v>7</v>
      </c>
      <c r="F16" s="2"/>
      <c r="G16" s="4" t="s">
        <v>3</v>
      </c>
      <c r="H16" s="3" t="s">
        <v>1</v>
      </c>
      <c r="I16" s="3"/>
      <c r="J16" s="3" t="s">
        <v>2</v>
      </c>
    </row>
    <row r="17" spans="1:10">
      <c r="A17" t="s">
        <v>13</v>
      </c>
      <c r="B17">
        <v>1245</v>
      </c>
      <c r="C17">
        <v>135</v>
      </c>
      <c r="D17">
        <v>120</v>
      </c>
      <c r="E17">
        <v>4775</v>
      </c>
      <c r="G17">
        <v>1380</v>
      </c>
      <c r="H17">
        <v>4895</v>
      </c>
      <c r="J17">
        <v>6270</v>
      </c>
    </row>
    <row r="18" spans="1:10">
      <c r="A18" t="s">
        <v>14</v>
      </c>
      <c r="B18">
        <v>1160</v>
      </c>
      <c r="C18">
        <v>130</v>
      </c>
      <c r="D18">
        <v>115</v>
      </c>
      <c r="E18">
        <v>4035</v>
      </c>
      <c r="G18">
        <v>1290</v>
      </c>
      <c r="H18">
        <v>4145</v>
      </c>
      <c r="J18">
        <v>5435</v>
      </c>
    </row>
    <row r="19" spans="1:10">
      <c r="A19" t="s">
        <v>17</v>
      </c>
      <c r="B19">
        <v>960</v>
      </c>
      <c r="C19">
        <v>115</v>
      </c>
      <c r="D19">
        <v>155</v>
      </c>
      <c r="E19">
        <v>6955</v>
      </c>
      <c r="G19">
        <v>1075</v>
      </c>
      <c r="H19">
        <v>7110</v>
      </c>
      <c r="J19">
        <v>8185</v>
      </c>
    </row>
    <row r="20" spans="1:10">
      <c r="A20" t="s">
        <v>18</v>
      </c>
      <c r="B20">
        <v>895</v>
      </c>
      <c r="C20">
        <v>160</v>
      </c>
      <c r="D20">
        <v>185</v>
      </c>
      <c r="E20">
        <v>6335</v>
      </c>
      <c r="G20">
        <v>1060</v>
      </c>
      <c r="H20">
        <v>6520</v>
      </c>
      <c r="J20">
        <v>7580</v>
      </c>
    </row>
    <row r="21" spans="1:10">
      <c r="A21" t="s">
        <v>19</v>
      </c>
      <c r="B21">
        <v>900</v>
      </c>
      <c r="C21">
        <v>150</v>
      </c>
      <c r="D21">
        <v>125</v>
      </c>
      <c r="E21">
        <v>3710</v>
      </c>
      <c r="G21">
        <v>1050</v>
      </c>
      <c r="H21">
        <v>3835</v>
      </c>
      <c r="J21">
        <v>4885</v>
      </c>
    </row>
    <row r="22" spans="1:10">
      <c r="A22" t="s">
        <v>20</v>
      </c>
      <c r="B22">
        <v>1030</v>
      </c>
      <c r="C22">
        <v>185</v>
      </c>
      <c r="D22">
        <v>150</v>
      </c>
      <c r="E22">
        <v>5180</v>
      </c>
      <c r="G22">
        <v>1215</v>
      </c>
      <c r="H22">
        <v>5335</v>
      </c>
      <c r="J22">
        <v>6550</v>
      </c>
    </row>
    <row r="23" spans="1:10">
      <c r="A23" t="s">
        <v>21</v>
      </c>
      <c r="B23">
        <v>1175</v>
      </c>
      <c r="C23">
        <v>180</v>
      </c>
      <c r="D23">
        <v>270</v>
      </c>
      <c r="E23">
        <v>5480</v>
      </c>
      <c r="G23">
        <v>1355</v>
      </c>
      <c r="H23">
        <v>5750</v>
      </c>
      <c r="J23">
        <v>7105</v>
      </c>
    </row>
    <row r="24" spans="1:10">
      <c r="A24" t="s">
        <v>22</v>
      </c>
      <c r="B24">
        <v>1420</v>
      </c>
      <c r="C24">
        <v>330</v>
      </c>
      <c r="D24">
        <v>180</v>
      </c>
      <c r="E24">
        <v>4225</v>
      </c>
      <c r="G24">
        <v>1750</v>
      </c>
      <c r="H24">
        <v>4405</v>
      </c>
      <c r="J24">
        <v>6155</v>
      </c>
    </row>
    <row r="25" spans="1:10">
      <c r="A25" t="s">
        <v>12</v>
      </c>
      <c r="B25">
        <v>1755</v>
      </c>
      <c r="C25">
        <v>365</v>
      </c>
      <c r="D25">
        <v>195</v>
      </c>
      <c r="E25">
        <v>4095</v>
      </c>
      <c r="G25">
        <v>2120</v>
      </c>
      <c r="H25">
        <v>4290</v>
      </c>
      <c r="J25">
        <v>6410</v>
      </c>
    </row>
    <row r="27" spans="1:10">
      <c r="A27" s="8" t="s">
        <v>15</v>
      </c>
      <c r="B27" s="8"/>
      <c r="C27" s="8"/>
      <c r="D27" s="8"/>
      <c r="E27" s="8"/>
      <c r="F27" s="8"/>
      <c r="G27" s="8"/>
      <c r="H27" s="8"/>
      <c r="I27" s="8"/>
      <c r="J27" s="8"/>
    </row>
    <row r="28" spans="1:10" ht="45">
      <c r="B28" s="3" t="s">
        <v>4</v>
      </c>
      <c r="C28" s="3" t="s">
        <v>5</v>
      </c>
      <c r="G28" s="4" t="s">
        <v>3</v>
      </c>
      <c r="H28" s="3" t="s">
        <v>1</v>
      </c>
      <c r="I28" s="3"/>
      <c r="J28" s="3" t="s">
        <v>2</v>
      </c>
    </row>
    <row r="29" spans="1:10">
      <c r="A29" t="s">
        <v>12</v>
      </c>
      <c r="B29">
        <v>2552</v>
      </c>
      <c r="C29">
        <v>461</v>
      </c>
      <c r="G29">
        <f>SUM(B29:C29)</f>
        <v>3013</v>
      </c>
      <c r="H29">
        <v>1090</v>
      </c>
      <c r="J29">
        <f>SUM(G29:H29)</f>
        <v>4103</v>
      </c>
    </row>
    <row r="30" spans="1:10">
      <c r="A30" t="s">
        <v>11</v>
      </c>
      <c r="B30">
        <v>1458</v>
      </c>
      <c r="C30">
        <v>64</v>
      </c>
      <c r="G30">
        <f>SUM(B30:C30)</f>
        <v>1522</v>
      </c>
      <c r="H30">
        <v>444</v>
      </c>
      <c r="J30">
        <f>SUM(G30:H30)</f>
        <v>1966</v>
      </c>
    </row>
    <row r="32" spans="1:10">
      <c r="A32" s="8" t="s">
        <v>16</v>
      </c>
      <c r="B32" s="8"/>
      <c r="C32" s="8"/>
      <c r="D32" s="8"/>
      <c r="E32" s="8"/>
      <c r="F32" s="8"/>
      <c r="G32" s="8"/>
      <c r="H32" s="8"/>
      <c r="I32" s="8"/>
      <c r="J32" s="8"/>
    </row>
    <row r="33" spans="1:20" ht="45">
      <c r="B33" s="3" t="s">
        <v>4</v>
      </c>
      <c r="C33" s="3" t="s">
        <v>5</v>
      </c>
      <c r="G33" s="4" t="s">
        <v>3</v>
      </c>
      <c r="H33" s="3" t="s">
        <v>1</v>
      </c>
      <c r="I33" s="3"/>
      <c r="J33" s="3" t="s">
        <v>2</v>
      </c>
      <c r="T33" s="5"/>
    </row>
    <row r="34" spans="1:20">
      <c r="A34" t="s">
        <v>12</v>
      </c>
      <c r="B34">
        <v>2283</v>
      </c>
      <c r="C34">
        <v>403</v>
      </c>
      <c r="G34">
        <f>SUM(B34:C34)</f>
        <v>2686</v>
      </c>
      <c r="H34">
        <v>4473</v>
      </c>
      <c r="J34">
        <f>SUM(G34:H34)</f>
        <v>7159</v>
      </c>
      <c r="T34" s="5"/>
    </row>
    <row r="35" spans="1:20">
      <c r="A35" t="s">
        <v>11</v>
      </c>
      <c r="B35">
        <v>1560</v>
      </c>
      <c r="C35">
        <v>246</v>
      </c>
      <c r="G35">
        <f>SUM(B35:C35)</f>
        <v>1806</v>
      </c>
      <c r="H35">
        <v>3036</v>
      </c>
      <c r="J35">
        <f>SUM(G35:H35)</f>
        <v>4842</v>
      </c>
    </row>
  </sheetData>
  <mergeCells count="4">
    <mergeCell ref="A15:J15"/>
    <mergeCell ref="A3:J3"/>
    <mergeCell ref="A27:J27"/>
    <mergeCell ref="A32:J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0"/>
  <sheetViews>
    <sheetView tabSelected="1" topLeftCell="A3" workbookViewId="0">
      <selection activeCell="N15" sqref="N15"/>
    </sheetView>
  </sheetViews>
  <sheetFormatPr defaultRowHeight="15"/>
  <sheetData>
    <row r="1" spans="1:16">
      <c r="A1" s="1" t="s">
        <v>27</v>
      </c>
    </row>
    <row r="3" spans="1:16">
      <c r="A3" s="8" t="s">
        <v>9</v>
      </c>
      <c r="B3" s="8"/>
      <c r="C3" s="8"/>
      <c r="D3" s="8"/>
      <c r="E3" s="8"/>
      <c r="F3" s="8"/>
      <c r="G3" s="8"/>
      <c r="H3" s="8"/>
      <c r="I3" s="8"/>
      <c r="J3" s="8"/>
    </row>
    <row r="4" spans="1:16" ht="45">
      <c r="B4" s="3" t="s">
        <v>4</v>
      </c>
      <c r="C4" s="3" t="s">
        <v>5</v>
      </c>
      <c r="D4" s="3" t="s">
        <v>6</v>
      </c>
      <c r="E4" s="3" t="s">
        <v>7</v>
      </c>
      <c r="F4" s="2"/>
      <c r="G4" s="4" t="s">
        <v>3</v>
      </c>
      <c r="H4" s="3" t="s">
        <v>1</v>
      </c>
      <c r="I4" s="3"/>
      <c r="J4" s="3" t="s">
        <v>2</v>
      </c>
    </row>
    <row r="5" spans="1:16">
      <c r="A5" t="s">
        <v>13</v>
      </c>
      <c r="B5">
        <v>1810</v>
      </c>
      <c r="C5">
        <v>120</v>
      </c>
      <c r="D5">
        <v>15445</v>
      </c>
      <c r="E5">
        <v>15760</v>
      </c>
      <c r="G5">
        <v>1930</v>
      </c>
      <c r="H5">
        <v>31205</v>
      </c>
      <c r="J5">
        <v>33135</v>
      </c>
    </row>
    <row r="6" spans="1:16">
      <c r="A6" t="s">
        <v>14</v>
      </c>
      <c r="B6">
        <v>1775</v>
      </c>
      <c r="C6">
        <v>375</v>
      </c>
      <c r="D6">
        <v>13675</v>
      </c>
      <c r="E6">
        <v>14380</v>
      </c>
      <c r="G6">
        <v>2150</v>
      </c>
      <c r="H6">
        <v>28055</v>
      </c>
      <c r="J6">
        <v>30205</v>
      </c>
    </row>
    <row r="7" spans="1:16">
      <c r="A7" t="s">
        <v>17</v>
      </c>
      <c r="B7">
        <v>1560</v>
      </c>
      <c r="C7">
        <v>410</v>
      </c>
      <c r="D7">
        <v>13600</v>
      </c>
      <c r="E7">
        <v>13935</v>
      </c>
      <c r="G7">
        <v>1970</v>
      </c>
      <c r="H7">
        <v>27540</v>
      </c>
      <c r="J7">
        <v>29510</v>
      </c>
    </row>
    <row r="8" spans="1:16">
      <c r="A8" t="s">
        <v>18</v>
      </c>
      <c r="B8">
        <v>1745</v>
      </c>
      <c r="C8">
        <v>475</v>
      </c>
      <c r="D8">
        <v>11645</v>
      </c>
      <c r="E8">
        <v>13175</v>
      </c>
      <c r="G8">
        <v>2220</v>
      </c>
      <c r="H8">
        <v>24820</v>
      </c>
      <c r="J8">
        <v>27040</v>
      </c>
    </row>
    <row r="9" spans="1:16">
      <c r="A9" t="s">
        <v>19</v>
      </c>
      <c r="B9">
        <v>1385</v>
      </c>
      <c r="C9">
        <v>650</v>
      </c>
      <c r="D9">
        <v>13795</v>
      </c>
      <c r="E9">
        <v>7680</v>
      </c>
      <c r="G9">
        <v>2035</v>
      </c>
      <c r="H9">
        <v>21475</v>
      </c>
      <c r="J9">
        <v>23510</v>
      </c>
    </row>
    <row r="10" spans="1:16">
      <c r="A10" t="s">
        <v>20</v>
      </c>
      <c r="B10">
        <v>1565</v>
      </c>
      <c r="C10">
        <v>580</v>
      </c>
      <c r="D10">
        <v>15520</v>
      </c>
      <c r="E10">
        <v>6495</v>
      </c>
      <c r="G10">
        <v>2145</v>
      </c>
      <c r="H10">
        <v>22015</v>
      </c>
      <c r="J10">
        <v>24160</v>
      </c>
    </row>
    <row r="11" spans="1:16">
      <c r="A11" t="s">
        <v>21</v>
      </c>
      <c r="B11">
        <v>1450</v>
      </c>
      <c r="C11">
        <v>565</v>
      </c>
      <c r="D11">
        <v>11480</v>
      </c>
      <c r="E11">
        <v>7270</v>
      </c>
      <c r="G11">
        <v>2015</v>
      </c>
      <c r="H11">
        <v>18750</v>
      </c>
      <c r="J11">
        <v>20770</v>
      </c>
    </row>
    <row r="12" spans="1:16">
      <c r="A12" t="s">
        <v>22</v>
      </c>
      <c r="B12">
        <v>1295</v>
      </c>
      <c r="C12">
        <v>460</v>
      </c>
      <c r="D12">
        <v>9180</v>
      </c>
      <c r="E12">
        <v>6335</v>
      </c>
      <c r="G12">
        <v>1755</v>
      </c>
      <c r="H12">
        <v>15515</v>
      </c>
      <c r="J12">
        <v>17270</v>
      </c>
    </row>
    <row r="13" spans="1:16">
      <c r="A13" t="s">
        <v>12</v>
      </c>
      <c r="B13">
        <v>1220</v>
      </c>
      <c r="C13">
        <v>425</v>
      </c>
      <c r="D13">
        <v>7220</v>
      </c>
      <c r="E13">
        <v>5325</v>
      </c>
      <c r="G13">
        <v>1645</v>
      </c>
      <c r="H13">
        <v>12545</v>
      </c>
      <c r="J13">
        <v>14190</v>
      </c>
    </row>
    <row r="14" spans="1:16">
      <c r="M14" s="7"/>
      <c r="N14" s="7"/>
      <c r="O14" s="7"/>
      <c r="P14" s="7"/>
    </row>
    <row r="15" spans="1:16">
      <c r="A15" s="8" t="s">
        <v>10</v>
      </c>
      <c r="B15" s="8"/>
      <c r="C15" s="8"/>
      <c r="D15" s="8"/>
      <c r="E15" s="8"/>
      <c r="F15" s="8"/>
      <c r="G15" s="8"/>
      <c r="H15" s="8"/>
      <c r="I15" s="8"/>
      <c r="J15" s="8"/>
      <c r="L15" t="s">
        <v>24</v>
      </c>
      <c r="M15" s="7"/>
      <c r="N15" s="7"/>
      <c r="O15" s="7"/>
      <c r="P15" s="7"/>
    </row>
    <row r="16" spans="1:16" ht="45">
      <c r="B16" s="3" t="s">
        <v>4</v>
      </c>
      <c r="C16" s="3" t="s">
        <v>5</v>
      </c>
      <c r="D16" s="3" t="s">
        <v>6</v>
      </c>
      <c r="E16" s="3" t="s">
        <v>7</v>
      </c>
      <c r="F16" s="2"/>
      <c r="G16" s="4" t="s">
        <v>3</v>
      </c>
      <c r="H16" s="3" t="s">
        <v>1</v>
      </c>
      <c r="I16" s="3"/>
      <c r="J16" s="3" t="s">
        <v>2</v>
      </c>
    </row>
    <row r="17" spans="1:10">
      <c r="A17" t="s">
        <v>13</v>
      </c>
      <c r="B17">
        <v>1385</v>
      </c>
      <c r="C17">
        <v>95</v>
      </c>
      <c r="D17">
        <v>8365</v>
      </c>
      <c r="E17">
        <v>12050</v>
      </c>
      <c r="G17">
        <v>1480</v>
      </c>
      <c r="H17">
        <v>20415</v>
      </c>
      <c r="J17">
        <v>21895</v>
      </c>
    </row>
    <row r="18" spans="1:10">
      <c r="A18" t="s">
        <v>14</v>
      </c>
      <c r="B18">
        <v>1320</v>
      </c>
      <c r="C18">
        <v>375</v>
      </c>
      <c r="D18">
        <v>8045</v>
      </c>
      <c r="E18">
        <v>12380</v>
      </c>
      <c r="G18">
        <v>1695</v>
      </c>
      <c r="H18">
        <v>20430</v>
      </c>
      <c r="J18">
        <v>22125</v>
      </c>
    </row>
    <row r="19" spans="1:10">
      <c r="A19" t="s">
        <v>17</v>
      </c>
      <c r="B19">
        <v>1185</v>
      </c>
      <c r="C19">
        <v>400</v>
      </c>
      <c r="D19">
        <v>7640</v>
      </c>
      <c r="E19">
        <v>11975</v>
      </c>
      <c r="G19">
        <v>1590</v>
      </c>
      <c r="H19">
        <v>19610</v>
      </c>
      <c r="J19">
        <v>21200</v>
      </c>
    </row>
    <row r="20" spans="1:10">
      <c r="A20" t="s">
        <v>18</v>
      </c>
      <c r="B20">
        <v>1290</v>
      </c>
      <c r="C20">
        <v>470</v>
      </c>
      <c r="D20">
        <v>6855</v>
      </c>
      <c r="E20">
        <v>10445</v>
      </c>
      <c r="G20">
        <v>1760</v>
      </c>
      <c r="H20">
        <v>17300</v>
      </c>
      <c r="J20">
        <v>19060</v>
      </c>
    </row>
    <row r="21" spans="1:10">
      <c r="A21" t="s">
        <v>19</v>
      </c>
      <c r="B21">
        <v>960</v>
      </c>
      <c r="C21">
        <v>645</v>
      </c>
      <c r="D21">
        <v>8250</v>
      </c>
      <c r="E21">
        <v>6830</v>
      </c>
      <c r="G21">
        <v>1605</v>
      </c>
      <c r="H21">
        <v>15080</v>
      </c>
      <c r="J21">
        <v>16685</v>
      </c>
    </row>
    <row r="22" spans="1:10">
      <c r="A22" t="s">
        <v>20</v>
      </c>
      <c r="B22">
        <v>1045</v>
      </c>
      <c r="C22">
        <v>575</v>
      </c>
      <c r="D22">
        <v>10125</v>
      </c>
      <c r="E22">
        <v>5810</v>
      </c>
      <c r="G22">
        <v>1620</v>
      </c>
      <c r="H22">
        <v>15935</v>
      </c>
      <c r="J22">
        <v>17555</v>
      </c>
    </row>
    <row r="23" spans="1:10">
      <c r="A23" t="s">
        <v>21</v>
      </c>
      <c r="B23">
        <v>1035</v>
      </c>
      <c r="C23">
        <v>550</v>
      </c>
      <c r="D23">
        <v>6640</v>
      </c>
      <c r="E23">
        <v>6595</v>
      </c>
      <c r="G23">
        <v>1585</v>
      </c>
      <c r="H23">
        <v>13240</v>
      </c>
      <c r="J23">
        <v>14825</v>
      </c>
    </row>
    <row r="24" spans="1:10">
      <c r="A24" t="s">
        <v>22</v>
      </c>
      <c r="B24">
        <v>1055</v>
      </c>
      <c r="C24">
        <v>450</v>
      </c>
      <c r="D24">
        <v>5905</v>
      </c>
      <c r="E24">
        <v>5765</v>
      </c>
      <c r="G24">
        <v>1505</v>
      </c>
      <c r="H24">
        <v>11670</v>
      </c>
      <c r="J24">
        <v>13170</v>
      </c>
    </row>
    <row r="25" spans="1:10">
      <c r="A25" t="s">
        <v>12</v>
      </c>
      <c r="B25">
        <v>970</v>
      </c>
      <c r="C25">
        <v>415</v>
      </c>
      <c r="D25">
        <v>4595</v>
      </c>
      <c r="E25">
        <v>4910</v>
      </c>
      <c r="G25">
        <v>1385</v>
      </c>
      <c r="H25">
        <v>9505</v>
      </c>
      <c r="J25">
        <v>10890</v>
      </c>
    </row>
    <row r="27" spans="1:10">
      <c r="A27" s="8" t="s">
        <v>23</v>
      </c>
      <c r="B27" s="8"/>
      <c r="C27" s="8"/>
      <c r="D27" s="8"/>
      <c r="E27" s="8"/>
      <c r="F27" s="8"/>
      <c r="G27" s="8"/>
      <c r="H27" s="8"/>
      <c r="I27" s="8"/>
      <c r="J27" s="8"/>
    </row>
    <row r="28" spans="1:10" ht="45">
      <c r="B28" s="3" t="s">
        <v>4</v>
      </c>
      <c r="C28" s="3" t="s">
        <v>5</v>
      </c>
      <c r="G28" s="4" t="s">
        <v>3</v>
      </c>
      <c r="H28" s="3" t="s">
        <v>1</v>
      </c>
      <c r="I28" s="3"/>
      <c r="J28" s="3" t="s">
        <v>2</v>
      </c>
    </row>
    <row r="29" spans="1:10">
      <c r="A29" t="s">
        <v>12</v>
      </c>
      <c r="B29">
        <v>3872</v>
      </c>
      <c r="C29">
        <v>438</v>
      </c>
      <c r="G29">
        <f>SUM(B29:C29)</f>
        <v>4310</v>
      </c>
      <c r="H29">
        <v>9330</v>
      </c>
      <c r="J29">
        <f>SUM(G29:H29)</f>
        <v>13640</v>
      </c>
    </row>
    <row r="30" spans="1:10">
      <c r="A30" t="s">
        <v>11</v>
      </c>
      <c r="B30">
        <v>1981</v>
      </c>
      <c r="C30">
        <v>386</v>
      </c>
      <c r="G30">
        <f>SUM(B30:C30)</f>
        <v>2367</v>
      </c>
      <c r="H30">
        <v>6461</v>
      </c>
      <c r="J30">
        <f>SUM(G30:H30)</f>
        <v>8828</v>
      </c>
    </row>
  </sheetData>
  <mergeCells count="3">
    <mergeCell ref="A3:J3"/>
    <mergeCell ref="A15:J15"/>
    <mergeCell ref="A27:J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HEI - England</vt:lpstr>
      <vt:lpstr>HEI - Scotland</vt:lpstr>
      <vt:lpstr>HEI - Wales</vt:lpstr>
      <vt:lpstr>OU</vt:lpstr>
      <vt:lpstr>Birkbeck</vt:lpstr>
      <vt:lpstr>Russell</vt:lpstr>
    </vt:vector>
  </TitlesOfParts>
  <Company>HEFCE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Andrew</cp:lastModifiedBy>
  <dcterms:created xsi:type="dcterms:W3CDTF">2013-09-19T13:22:36Z</dcterms:created>
  <dcterms:modified xsi:type="dcterms:W3CDTF">2013-10-01T16:41:02Z</dcterms:modified>
</cp:coreProperties>
</file>